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Google Drive\SUBDIRECCION FINANZAS\Subdireccion de finanzas\Procedimientos\Formularios\"/>
    </mc:Choice>
  </mc:AlternateContent>
  <bookViews>
    <workbookView xWindow="0" yWindow="0" windowWidth="20430" windowHeight="7065"/>
  </bookViews>
  <sheets>
    <sheet name="Formulario" sheetId="1" r:id="rId1"/>
    <sheet name="Detalle" sheetId="2" r:id="rId2"/>
  </sheets>
  <definedNames>
    <definedName name="_xlnm._FilterDatabase" localSheetId="1" hidden="1">Detalle!$B$23:$E$27</definedName>
  </definedNames>
  <calcPr calcId="162913"/>
</workbook>
</file>

<file path=xl/calcChain.xml><?xml version="1.0" encoding="utf-8"?>
<calcChain xmlns="http://schemas.openxmlformats.org/spreadsheetml/2006/main">
  <c r="B1" i="2" l="1"/>
  <c r="E35" i="2"/>
  <c r="E36" i="2"/>
  <c r="E37" i="2"/>
  <c r="E38" i="2"/>
  <c r="E39" i="2"/>
  <c r="E40" i="2"/>
  <c r="E41" i="2"/>
  <c r="E42" i="2"/>
  <c r="E43" i="2"/>
  <c r="E34" i="2"/>
  <c r="B35" i="2"/>
  <c r="B36" i="2"/>
  <c r="B37" i="2"/>
  <c r="B38" i="2"/>
  <c r="B39" i="2"/>
  <c r="B40" i="2"/>
  <c r="B41" i="2"/>
  <c r="B42" i="2"/>
  <c r="B43" i="2"/>
  <c r="B34" i="2"/>
  <c r="B25" i="2"/>
  <c r="B8" i="2"/>
  <c r="B27" i="2"/>
  <c r="B17" i="2"/>
  <c r="H35" i="1"/>
  <c r="E1" i="2"/>
  <c r="C37" i="1" l="1"/>
  <c r="C41" i="1" s="1"/>
  <c r="F11" i="2" s="1"/>
  <c r="C40" i="1" l="1"/>
  <c r="D16" i="2" s="1"/>
  <c r="C30" i="2" s="1"/>
  <c r="C39" i="1"/>
  <c r="F15" i="2" s="1"/>
  <c r="D26" i="2" s="1"/>
  <c r="E26" i="2" s="1"/>
  <c r="D8" i="2"/>
  <c r="C25" i="2" s="1"/>
  <c r="E25" i="2" s="1"/>
  <c r="D14" i="2" l="1"/>
  <c r="C31" i="2" s="1"/>
  <c r="F10" i="2"/>
  <c r="D30" i="2" s="1"/>
  <c r="E30" i="2" s="1"/>
  <c r="F9" i="2"/>
  <c r="D31" i="2" s="1"/>
  <c r="F17" i="2"/>
  <c r="D27" i="2" s="1"/>
  <c r="E27" i="2" s="1"/>
  <c r="E28" i="2" s="1"/>
  <c r="D19" i="2" l="1"/>
  <c r="E31" i="2"/>
  <c r="F19" i="2"/>
</calcChain>
</file>

<file path=xl/sharedStrings.xml><?xml version="1.0" encoding="utf-8"?>
<sst xmlns="http://schemas.openxmlformats.org/spreadsheetml/2006/main" count="52" uniqueCount="39">
  <si>
    <t>SOLICITUD LIQUIDACIÓN MAGISTER PROFESIONAL</t>
  </si>
  <si>
    <t>Solicitante:</t>
  </si>
  <si>
    <t>Cuenta:</t>
  </si>
  <si>
    <t>Unidad:</t>
  </si>
  <si>
    <t>Proyecto:</t>
  </si>
  <si>
    <t>Tipo de Fondo:</t>
  </si>
  <si>
    <t>Nombre Unidad:</t>
  </si>
  <si>
    <t>Total a liquidar:</t>
  </si>
  <si>
    <t>Desglose profesores:</t>
  </si>
  <si>
    <t>Nombre</t>
  </si>
  <si>
    <t>Monto</t>
  </si>
  <si>
    <t>Motivo del pago</t>
  </si>
  <si>
    <t>Fecha:</t>
  </si>
  <si>
    <t>#</t>
  </si>
  <si>
    <t xml:space="preserve">                    ESCUELA DE INGENIERÍA - DIRECCIÓN DE DESARROLLO Y FINANCIAMIENTO</t>
  </si>
  <si>
    <t xml:space="preserve">                    SUBDIRECCIÓN ECONÓMICA Y DE GESTIÓN</t>
  </si>
  <si>
    <t xml:space="preserve">                    PONTIFICIA UNIVERSIDAD CATÓLICA DE CHILE</t>
  </si>
  <si>
    <t xml:space="preserve">  25% Escuela:</t>
  </si>
  <si>
    <t xml:space="preserve">  65% Profesores:</t>
  </si>
  <si>
    <t xml:space="preserve">  10% Depto:</t>
  </si>
  <si>
    <t>Total</t>
  </si>
  <si>
    <t>Firma Solictante</t>
  </si>
  <si>
    <t>Departamento:</t>
  </si>
  <si>
    <t>Movimientos del traspaso</t>
  </si>
  <si>
    <t>Debe</t>
  </si>
  <si>
    <t>Haber</t>
  </si>
  <si>
    <t xml:space="preserve">     Traspaso 1</t>
  </si>
  <si>
    <t xml:space="preserve">     Traspaso 2</t>
  </si>
  <si>
    <t>SUMA</t>
  </si>
  <si>
    <t xml:space="preserve">          Megaproyectos: 3521-028-81</t>
  </si>
  <si>
    <t>Megaproyectos: 3521-028-81</t>
  </si>
  <si>
    <t>Cuenta</t>
  </si>
  <si>
    <t xml:space="preserve">          PUENTE Escuela: 3521-007-81</t>
  </si>
  <si>
    <t xml:space="preserve">          PUENTE Depto: 3521-005-81</t>
  </si>
  <si>
    <t>PUENTE Escuela: 3521-007-81</t>
  </si>
  <si>
    <t>PUENTE Depto: 3521-005-81</t>
  </si>
  <si>
    <t>Solicitó:</t>
  </si>
  <si>
    <t>el día</t>
  </si>
  <si>
    <t>Verificación y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</si>
</sst>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 &quot;de&quot;\ mmmm\ &quot;de&quot;\ yyyy;@"/>
    <numFmt numFmtId="165" formatCode="[$$-340A]\ #,##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0" borderId="12" xfId="0" applyFont="1" applyBorder="1"/>
    <xf numFmtId="165" fontId="1" fillId="0" borderId="10" xfId="0" applyNumberFormat="1" applyFont="1" applyBorder="1"/>
    <xf numFmtId="0" fontId="4" fillId="0" borderId="1" xfId="0" applyFont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5" fillId="0" borderId="2" xfId="0" applyFont="1" applyBorder="1"/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5" fontId="0" fillId="2" borderId="0" xfId="0" applyNumberFormat="1" applyFill="1" applyBorder="1"/>
    <xf numFmtId="0" fontId="0" fillId="2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5" fontId="0" fillId="2" borderId="8" xfId="0" applyNumberFormat="1" applyFill="1" applyBorder="1"/>
    <xf numFmtId="0" fontId="0" fillId="0" borderId="9" xfId="0" applyBorder="1"/>
    <xf numFmtId="0" fontId="0" fillId="0" borderId="19" xfId="0" applyBorder="1"/>
    <xf numFmtId="0" fontId="0" fillId="0" borderId="11" xfId="0" applyBorder="1"/>
    <xf numFmtId="165" fontId="0" fillId="0" borderId="11" xfId="0" applyNumberFormat="1" applyBorder="1"/>
    <xf numFmtId="0" fontId="5" fillId="0" borderId="3" xfId="0" applyFont="1" applyBorder="1" applyAlignment="1">
      <alignment horizontal="center"/>
    </xf>
    <xf numFmtId="165" fontId="0" fillId="0" borderId="0" xfId="0" applyNumberFormat="1" applyBorder="1"/>
    <xf numFmtId="165" fontId="0" fillId="0" borderId="8" xfId="0" applyNumberFormat="1" applyBorder="1"/>
    <xf numFmtId="0" fontId="5" fillId="0" borderId="22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/>
    <xf numFmtId="0" fontId="0" fillId="0" borderId="26" xfId="0" applyFill="1" applyBorder="1"/>
    <xf numFmtId="0" fontId="0" fillId="0" borderId="27" xfId="0" applyBorder="1" applyAlignment="1"/>
    <xf numFmtId="165" fontId="0" fillId="0" borderId="28" xfId="0" applyNumberFormat="1" applyFill="1" applyBorder="1"/>
    <xf numFmtId="165" fontId="0" fillId="0" borderId="29" xfId="0" applyNumberFormat="1" applyFill="1" applyBorder="1"/>
    <xf numFmtId="0" fontId="0" fillId="0" borderId="30" xfId="0" applyBorder="1"/>
    <xf numFmtId="165" fontId="5" fillId="0" borderId="31" xfId="0" applyNumberFormat="1" applyFont="1" applyFill="1" applyBorder="1"/>
    <xf numFmtId="0" fontId="0" fillId="0" borderId="32" xfId="0" applyBorder="1"/>
    <xf numFmtId="0" fontId="0" fillId="0" borderId="15" xfId="0" applyFill="1" applyBorder="1"/>
    <xf numFmtId="165" fontId="5" fillId="0" borderId="33" xfId="0" applyNumberFormat="1" applyFont="1" applyFill="1" applyBorder="1"/>
    <xf numFmtId="0" fontId="0" fillId="0" borderId="34" xfId="0" applyBorder="1" applyAlignment="1"/>
    <xf numFmtId="165" fontId="0" fillId="0" borderId="35" xfId="0" applyNumberFormat="1" applyBorder="1"/>
    <xf numFmtId="165" fontId="0" fillId="0" borderId="17" xfId="0" applyNumberFormat="1" applyBorder="1"/>
    <xf numFmtId="165" fontId="5" fillId="0" borderId="36" xfId="0" applyNumberFormat="1" applyFont="1" applyFill="1" applyBorder="1"/>
    <xf numFmtId="0" fontId="5" fillId="0" borderId="39" xfId="0" applyFont="1" applyBorder="1"/>
    <xf numFmtId="165" fontId="0" fillId="0" borderId="28" xfId="0" applyNumberFormat="1" applyBorder="1"/>
    <xf numFmtId="165" fontId="0" fillId="0" borderId="36" xfId="0" applyNumberFormat="1" applyBorder="1"/>
    <xf numFmtId="0" fontId="4" fillId="0" borderId="0" xfId="0" applyFont="1" applyBorder="1"/>
    <xf numFmtId="0" fontId="1" fillId="0" borderId="1" xfId="0" applyFont="1" applyBorder="1"/>
    <xf numFmtId="165" fontId="1" fillId="0" borderId="0" xfId="0" applyNumberFormat="1" applyFont="1" applyFill="1" applyBorder="1"/>
    <xf numFmtId="165" fontId="1" fillId="0" borderId="1" xfId="0" applyNumberFormat="1" applyFont="1" applyBorder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Border="1"/>
    <xf numFmtId="165" fontId="4" fillId="0" borderId="18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18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76201</xdr:rowOff>
    </xdr:from>
    <xdr:to>
      <xdr:col>1</xdr:col>
      <xdr:colOff>500027</xdr:colOff>
      <xdr:row>4</xdr:row>
      <xdr:rowOff>104775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1"/>
          <a:ext cx="604802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53"/>
  <sheetViews>
    <sheetView showGridLines="0" tabSelected="1" zoomScaleNormal="100" workbookViewId="0">
      <selection activeCell="C39" sqref="C39:G39"/>
    </sheetView>
  </sheetViews>
  <sheetFormatPr baseColWidth="10" defaultColWidth="11.42578125" defaultRowHeight="12" x14ac:dyDescent="0.2"/>
  <cols>
    <col min="1" max="1" width="2.7109375" style="1" bestFit="1" customWidth="1"/>
    <col min="2" max="2" width="16.140625" style="1" customWidth="1"/>
    <col min="3" max="6" width="11.42578125" style="1"/>
    <col min="7" max="7" width="12.28515625" style="1" customWidth="1"/>
    <col min="8" max="16384" width="11.42578125" style="1"/>
  </cols>
  <sheetData>
    <row r="1" spans="2:8" ht="13.5" customHeight="1" x14ac:dyDescent="0.2"/>
    <row r="2" spans="2:8" ht="15" customHeight="1" x14ac:dyDescent="0.2">
      <c r="B2" s="68" t="s">
        <v>16</v>
      </c>
      <c r="C2" s="68"/>
      <c r="D2" s="68"/>
      <c r="E2" s="68"/>
      <c r="F2" s="68"/>
      <c r="G2" s="68"/>
      <c r="H2" s="68"/>
    </row>
    <row r="3" spans="2:8" ht="15" customHeight="1" x14ac:dyDescent="0.2">
      <c r="B3" s="68" t="s">
        <v>14</v>
      </c>
      <c r="C3" s="68"/>
      <c r="D3" s="68"/>
      <c r="E3" s="68"/>
      <c r="F3" s="68"/>
      <c r="G3" s="68"/>
      <c r="H3" s="68"/>
    </row>
    <row r="4" spans="2:8" ht="15" customHeight="1" x14ac:dyDescent="0.2">
      <c r="B4" s="68" t="s">
        <v>15</v>
      </c>
      <c r="C4" s="68"/>
      <c r="D4" s="68"/>
      <c r="E4" s="68"/>
      <c r="F4" s="68"/>
      <c r="G4" s="68"/>
      <c r="H4" s="68"/>
    </row>
    <row r="8" spans="2:8" ht="13.5" customHeight="1" x14ac:dyDescent="0.3">
      <c r="B8" s="66" t="s">
        <v>0</v>
      </c>
      <c r="C8" s="66"/>
      <c r="D8" s="66"/>
      <c r="E8" s="66"/>
      <c r="F8" s="66"/>
      <c r="G8" s="66"/>
      <c r="H8" s="66"/>
    </row>
    <row r="9" spans="2:8" x14ac:dyDescent="0.2">
      <c r="B9" s="67"/>
      <c r="C9" s="67"/>
      <c r="D9" s="67"/>
      <c r="E9" s="67"/>
      <c r="F9" s="67"/>
      <c r="G9" s="67"/>
      <c r="H9" s="67"/>
    </row>
    <row r="10" spans="2:8" x14ac:dyDescent="0.2">
      <c r="B10" s="5"/>
      <c r="C10" s="5"/>
      <c r="D10" s="5"/>
      <c r="E10" s="5"/>
      <c r="F10" s="5"/>
      <c r="G10" s="5"/>
      <c r="H10" s="5"/>
    </row>
    <row r="11" spans="2:8" x14ac:dyDescent="0.2">
      <c r="B11" s="5"/>
      <c r="C11" s="5"/>
      <c r="D11" s="5"/>
      <c r="E11" s="5"/>
      <c r="F11" s="5"/>
      <c r="G11" s="5"/>
      <c r="H11" s="5"/>
    </row>
    <row r="12" spans="2:8" x14ac:dyDescent="0.2">
      <c r="F12" s="4" t="s">
        <v>12</v>
      </c>
      <c r="G12" s="69"/>
      <c r="H12" s="69"/>
    </row>
    <row r="13" spans="2:8" x14ac:dyDescent="0.2">
      <c r="F13" s="4"/>
      <c r="G13" s="6"/>
      <c r="H13" s="6"/>
    </row>
    <row r="14" spans="2:8" x14ac:dyDescent="0.2">
      <c r="B14" s="1" t="s">
        <v>1</v>
      </c>
      <c r="C14" s="78"/>
      <c r="D14" s="78"/>
      <c r="E14" s="78"/>
      <c r="F14" s="78"/>
      <c r="G14" s="78"/>
      <c r="H14" s="78"/>
    </row>
    <row r="15" spans="2:8" x14ac:dyDescent="0.2">
      <c r="B15" s="1" t="s">
        <v>6</v>
      </c>
      <c r="C15" s="79"/>
      <c r="D15" s="79"/>
      <c r="E15" s="79"/>
      <c r="F15" s="79"/>
      <c r="G15" s="79"/>
      <c r="H15" s="79"/>
    </row>
    <row r="16" spans="2:8" x14ac:dyDescent="0.2">
      <c r="B16" s="1" t="s">
        <v>2</v>
      </c>
      <c r="C16" s="4" t="s">
        <v>3</v>
      </c>
      <c r="D16" s="61"/>
      <c r="E16" s="4" t="s">
        <v>4</v>
      </c>
      <c r="F16" s="62"/>
      <c r="G16" s="4" t="s">
        <v>5</v>
      </c>
      <c r="H16" s="61"/>
    </row>
    <row r="17" spans="1:8" x14ac:dyDescent="0.2">
      <c r="C17" s="4"/>
      <c r="D17" s="3"/>
      <c r="E17" s="4"/>
      <c r="F17" s="3"/>
      <c r="G17" s="4"/>
      <c r="H17" s="3"/>
    </row>
    <row r="18" spans="1:8" x14ac:dyDescent="0.2">
      <c r="B18" s="1" t="s">
        <v>22</v>
      </c>
      <c r="C18" s="78"/>
      <c r="D18" s="78"/>
      <c r="E18" s="78"/>
      <c r="F18" s="78"/>
      <c r="G18" s="78"/>
      <c r="H18" s="78"/>
    </row>
    <row r="19" spans="1:8" x14ac:dyDescent="0.2">
      <c r="B19" s="1" t="s">
        <v>2</v>
      </c>
      <c r="C19" s="4" t="s">
        <v>3</v>
      </c>
      <c r="D19" s="61"/>
      <c r="E19" s="4" t="s">
        <v>4</v>
      </c>
      <c r="F19" s="62"/>
      <c r="G19" s="4" t="s">
        <v>5</v>
      </c>
      <c r="H19" s="61"/>
    </row>
    <row r="20" spans="1:8" x14ac:dyDescent="0.2">
      <c r="C20" s="4"/>
      <c r="D20" s="3"/>
      <c r="E20" s="4"/>
      <c r="F20" s="2"/>
      <c r="G20" s="4"/>
      <c r="H20" s="3"/>
    </row>
    <row r="22" spans="1:8" x14ac:dyDescent="0.2">
      <c r="B22" s="1" t="s">
        <v>8</v>
      </c>
    </row>
    <row r="24" spans="1:8" x14ac:dyDescent="0.2">
      <c r="A24" s="7" t="s">
        <v>13</v>
      </c>
      <c r="B24" s="74" t="s">
        <v>9</v>
      </c>
      <c r="C24" s="75"/>
      <c r="D24" s="76"/>
      <c r="E24" s="74" t="s">
        <v>11</v>
      </c>
      <c r="F24" s="75"/>
      <c r="G24" s="76"/>
      <c r="H24" s="9" t="s">
        <v>10</v>
      </c>
    </row>
    <row r="25" spans="1:8" x14ac:dyDescent="0.2">
      <c r="A25" s="58">
        <v>1</v>
      </c>
      <c r="B25" s="71"/>
      <c r="C25" s="71"/>
      <c r="D25" s="71"/>
      <c r="E25" s="71"/>
      <c r="F25" s="71"/>
      <c r="G25" s="71"/>
      <c r="H25" s="60"/>
    </row>
    <row r="26" spans="1:8" x14ac:dyDescent="0.2">
      <c r="A26" s="58">
        <v>2</v>
      </c>
      <c r="B26" s="71"/>
      <c r="C26" s="71"/>
      <c r="D26" s="71"/>
      <c r="E26" s="71"/>
      <c r="F26" s="71"/>
      <c r="G26" s="71"/>
      <c r="H26" s="60"/>
    </row>
    <row r="27" spans="1:8" x14ac:dyDescent="0.2">
      <c r="A27" s="58">
        <v>3</v>
      </c>
      <c r="B27" s="71"/>
      <c r="C27" s="71"/>
      <c r="D27" s="71"/>
      <c r="E27" s="71"/>
      <c r="F27" s="71"/>
      <c r="G27" s="71"/>
      <c r="H27" s="60"/>
    </row>
    <row r="28" spans="1:8" x14ac:dyDescent="0.2">
      <c r="A28" s="58">
        <v>4</v>
      </c>
      <c r="B28" s="71"/>
      <c r="C28" s="71"/>
      <c r="D28" s="71"/>
      <c r="E28" s="71"/>
      <c r="F28" s="71"/>
      <c r="G28" s="71"/>
      <c r="H28" s="60"/>
    </row>
    <row r="29" spans="1:8" x14ac:dyDescent="0.2">
      <c r="A29" s="58">
        <v>5</v>
      </c>
      <c r="B29" s="71"/>
      <c r="C29" s="71"/>
      <c r="D29" s="71"/>
      <c r="E29" s="71"/>
      <c r="F29" s="71"/>
      <c r="G29" s="71"/>
      <c r="H29" s="60"/>
    </row>
    <row r="30" spans="1:8" x14ac:dyDescent="0.2">
      <c r="A30" s="58">
        <v>6</v>
      </c>
      <c r="B30" s="71"/>
      <c r="C30" s="71"/>
      <c r="D30" s="71"/>
      <c r="E30" s="71"/>
      <c r="F30" s="71"/>
      <c r="G30" s="71"/>
      <c r="H30" s="60"/>
    </row>
    <row r="31" spans="1:8" x14ac:dyDescent="0.2">
      <c r="A31" s="58">
        <v>7</v>
      </c>
      <c r="B31" s="71"/>
      <c r="C31" s="71"/>
      <c r="D31" s="71"/>
      <c r="E31" s="71"/>
      <c r="F31" s="71"/>
      <c r="G31" s="71"/>
      <c r="H31" s="60"/>
    </row>
    <row r="32" spans="1:8" x14ac:dyDescent="0.2">
      <c r="A32" s="58">
        <v>8</v>
      </c>
      <c r="B32" s="71"/>
      <c r="C32" s="71"/>
      <c r="D32" s="71"/>
      <c r="E32" s="71"/>
      <c r="F32" s="71"/>
      <c r="G32" s="71"/>
      <c r="H32" s="60"/>
    </row>
    <row r="33" spans="1:8" x14ac:dyDescent="0.2">
      <c r="A33" s="58">
        <v>9</v>
      </c>
      <c r="B33" s="71"/>
      <c r="C33" s="71"/>
      <c r="D33" s="71"/>
      <c r="E33" s="71"/>
      <c r="F33" s="71"/>
      <c r="G33" s="71"/>
      <c r="H33" s="60"/>
    </row>
    <row r="34" spans="1:8" x14ac:dyDescent="0.2">
      <c r="A34" s="58">
        <v>10</v>
      </c>
      <c r="B34" s="71"/>
      <c r="C34" s="71"/>
      <c r="D34" s="71"/>
      <c r="E34" s="71"/>
      <c r="F34" s="71"/>
      <c r="G34" s="71"/>
      <c r="H34" s="60"/>
    </row>
    <row r="35" spans="1:8" x14ac:dyDescent="0.2">
      <c r="G35" s="11" t="s">
        <v>20</v>
      </c>
      <c r="H35" s="10">
        <f>SUM(H25:H34)</f>
        <v>0</v>
      </c>
    </row>
    <row r="36" spans="1:8" x14ac:dyDescent="0.2">
      <c r="G36" s="57"/>
      <c r="H36" s="59"/>
    </row>
    <row r="37" spans="1:8" x14ac:dyDescent="0.2">
      <c r="B37" s="8" t="s">
        <v>7</v>
      </c>
      <c r="C37" s="64">
        <f>H35/0.65</f>
        <v>0</v>
      </c>
      <c r="D37" s="64"/>
      <c r="E37" s="64"/>
      <c r="F37" s="64"/>
      <c r="G37" s="64"/>
    </row>
    <row r="39" spans="1:8" x14ac:dyDescent="0.2">
      <c r="B39" s="1" t="s">
        <v>17</v>
      </c>
      <c r="C39" s="65">
        <f>C37*0.25</f>
        <v>0</v>
      </c>
      <c r="D39" s="65"/>
      <c r="E39" s="65"/>
      <c r="F39" s="65"/>
      <c r="G39" s="65"/>
    </row>
    <row r="40" spans="1:8" x14ac:dyDescent="0.2">
      <c r="B40" s="1" t="s">
        <v>19</v>
      </c>
      <c r="C40" s="65">
        <f>C37*0.1</f>
        <v>0</v>
      </c>
      <c r="D40" s="65"/>
      <c r="E40" s="65"/>
      <c r="F40" s="65"/>
      <c r="G40" s="65"/>
    </row>
    <row r="41" spans="1:8" x14ac:dyDescent="0.2">
      <c r="B41" s="1" t="s">
        <v>18</v>
      </c>
      <c r="C41" s="65">
        <f>C37*0.65</f>
        <v>0</v>
      </c>
      <c r="D41" s="65"/>
      <c r="E41" s="65"/>
      <c r="F41" s="65"/>
      <c r="G41" s="65"/>
    </row>
    <row r="45" spans="1:8" x14ac:dyDescent="0.2">
      <c r="E45" s="72"/>
      <c r="F45" s="72"/>
      <c r="G45" s="72"/>
    </row>
    <row r="46" spans="1:8" x14ac:dyDescent="0.2">
      <c r="E46" s="72"/>
      <c r="F46" s="72"/>
      <c r="G46" s="72"/>
    </row>
    <row r="47" spans="1:8" x14ac:dyDescent="0.2">
      <c r="E47" s="72"/>
      <c r="F47" s="72"/>
      <c r="G47" s="72"/>
    </row>
    <row r="48" spans="1:8" x14ac:dyDescent="0.2">
      <c r="E48" s="73"/>
      <c r="F48" s="73"/>
      <c r="G48" s="73"/>
    </row>
    <row r="49" spans="1:8" ht="12.75" x14ac:dyDescent="0.2">
      <c r="E49" s="70" t="s">
        <v>21</v>
      </c>
      <c r="F49" s="70"/>
      <c r="G49" s="70"/>
    </row>
    <row r="50" spans="1:8" ht="12.75" x14ac:dyDescent="0.2">
      <c r="A50" s="63"/>
      <c r="B50" s="63"/>
      <c r="C50" s="63"/>
      <c r="D50" s="63"/>
      <c r="E50" s="12"/>
      <c r="F50" s="12"/>
      <c r="G50" s="12"/>
      <c r="H50" s="63"/>
    </row>
    <row r="51" spans="1:8" x14ac:dyDescent="0.2">
      <c r="A51" s="63"/>
      <c r="B51" s="63"/>
      <c r="C51" s="63"/>
      <c r="D51" s="63"/>
      <c r="E51" s="63"/>
      <c r="F51" s="63"/>
      <c r="G51" s="63"/>
      <c r="H51" s="63"/>
    </row>
    <row r="52" spans="1:8" x14ac:dyDescent="0.2">
      <c r="A52" s="77"/>
      <c r="B52" s="77"/>
      <c r="C52" s="77"/>
      <c r="D52" s="77"/>
      <c r="E52" s="77"/>
      <c r="F52" s="77"/>
      <c r="G52" s="77"/>
      <c r="H52" s="77"/>
    </row>
    <row r="53" spans="1:8" x14ac:dyDescent="0.2">
      <c r="A53" s="77"/>
      <c r="B53" s="77"/>
      <c r="C53" s="77"/>
      <c r="D53" s="77"/>
      <c r="E53" s="77"/>
      <c r="F53" s="77"/>
      <c r="G53" s="77"/>
      <c r="H53" s="77"/>
    </row>
  </sheetData>
  <sheetProtection selectLockedCells="1"/>
  <mergeCells count="38">
    <mergeCell ref="A52:H53"/>
    <mergeCell ref="C14:H14"/>
    <mergeCell ref="C18:H18"/>
    <mergeCell ref="C15:H15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E34:G34"/>
    <mergeCell ref="E25:G25"/>
    <mergeCell ref="B2:H2"/>
    <mergeCell ref="B3:H3"/>
    <mergeCell ref="B4:H4"/>
    <mergeCell ref="G12:H12"/>
    <mergeCell ref="E49:G49"/>
    <mergeCell ref="E26:G26"/>
    <mergeCell ref="E27:G27"/>
    <mergeCell ref="E28:G28"/>
    <mergeCell ref="E29:G29"/>
    <mergeCell ref="E30:G30"/>
    <mergeCell ref="E31:G31"/>
    <mergeCell ref="E32:G32"/>
    <mergeCell ref="E33:G33"/>
    <mergeCell ref="E45:G48"/>
    <mergeCell ref="E24:G24"/>
    <mergeCell ref="B24:D24"/>
    <mergeCell ref="C37:G37"/>
    <mergeCell ref="C39:G39"/>
    <mergeCell ref="C40:G40"/>
    <mergeCell ref="C41:G41"/>
    <mergeCell ref="B8:H8"/>
    <mergeCell ref="B9:H9"/>
  </mergeCells>
  <conditionalFormatting sqref="H35">
    <cfRule type="cellIs" dxfId="0" priority="2" operator="notEqual">
      <formula>ROUND($C$41,0)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43"/>
  <sheetViews>
    <sheetView view="pageLayout" zoomScaleNormal="100" workbookViewId="0">
      <selection activeCell="D7" sqref="D7"/>
    </sheetView>
  </sheetViews>
  <sheetFormatPr baseColWidth="10" defaultColWidth="11.42578125" defaultRowHeight="15" x14ac:dyDescent="0.25"/>
  <cols>
    <col min="2" max="2" width="27.85546875" customWidth="1"/>
    <col min="4" max="4" width="11.5703125" bestFit="1" customWidth="1"/>
    <col min="5" max="6" width="12.28515625" bestFit="1" customWidth="1"/>
    <col min="7" max="7" width="3.5703125" customWidth="1"/>
  </cols>
  <sheetData>
    <row r="1" spans="1:7" x14ac:dyDescent="0.25">
      <c r="A1" s="13" t="s">
        <v>36</v>
      </c>
      <c r="B1" s="85">
        <f>Formulario!C14</f>
        <v>0</v>
      </c>
      <c r="C1" s="85"/>
      <c r="D1" s="13" t="s">
        <v>37</v>
      </c>
      <c r="E1" s="84">
        <f>Formulario!G12</f>
        <v>0</v>
      </c>
      <c r="F1" s="84"/>
    </row>
    <row r="2" spans="1:7" x14ac:dyDescent="0.25">
      <c r="D2" s="13"/>
      <c r="E2" s="13"/>
      <c r="F2" s="13"/>
    </row>
    <row r="3" spans="1:7" ht="19.5" x14ac:dyDescent="0.4">
      <c r="A3" s="88" t="s">
        <v>23</v>
      </c>
      <c r="B3" s="88"/>
      <c r="C3" s="88"/>
      <c r="D3" s="88"/>
      <c r="E3" s="88"/>
      <c r="F3" s="88"/>
      <c r="G3" s="88"/>
    </row>
    <row r="5" spans="1:7" x14ac:dyDescent="0.25">
      <c r="D5" s="14" t="s">
        <v>24</v>
      </c>
      <c r="F5" s="14" t="s">
        <v>25</v>
      </c>
    </row>
    <row r="6" spans="1:7" x14ac:dyDescent="0.25">
      <c r="D6" s="15"/>
      <c r="F6" s="15"/>
    </row>
    <row r="7" spans="1:7" x14ac:dyDescent="0.25">
      <c r="A7" s="16" t="s">
        <v>26</v>
      </c>
      <c r="B7" s="17"/>
      <c r="C7" s="17"/>
      <c r="D7" s="18"/>
      <c r="E7" s="17"/>
      <c r="F7" s="18"/>
      <c r="G7" s="19"/>
    </row>
    <row r="8" spans="1:7" x14ac:dyDescent="0.25">
      <c r="A8" s="20"/>
      <c r="B8" s="21" t="str">
        <f>"Magíster: "&amp;Formulario!D16&amp;"-"&amp;Formulario!F16&amp;"-"&amp;Formulario!H16</f>
        <v>Magíster: --</v>
      </c>
      <c r="C8" s="21"/>
      <c r="D8" s="22">
        <f>Formulario!C37</f>
        <v>0</v>
      </c>
      <c r="E8" s="21"/>
      <c r="F8" s="23"/>
      <c r="G8" s="24"/>
    </row>
    <row r="9" spans="1:7" x14ac:dyDescent="0.25">
      <c r="A9" s="20"/>
      <c r="B9" s="21" t="s">
        <v>32</v>
      </c>
      <c r="C9" s="21"/>
      <c r="D9" s="23"/>
      <c r="E9" s="21"/>
      <c r="F9" s="22">
        <f>Formulario!C39</f>
        <v>0</v>
      </c>
      <c r="G9" s="24"/>
    </row>
    <row r="10" spans="1:7" x14ac:dyDescent="0.25">
      <c r="A10" s="20"/>
      <c r="B10" s="21" t="s">
        <v>33</v>
      </c>
      <c r="C10" s="21"/>
      <c r="D10" s="23"/>
      <c r="E10" s="21"/>
      <c r="F10" s="22">
        <f>Formulario!C40</f>
        <v>0</v>
      </c>
      <c r="G10" s="24"/>
    </row>
    <row r="11" spans="1:7" x14ac:dyDescent="0.25">
      <c r="A11" s="25"/>
      <c r="B11" s="26" t="s">
        <v>29</v>
      </c>
      <c r="C11" s="26"/>
      <c r="D11" s="27"/>
      <c r="E11" s="26"/>
      <c r="F11" s="28">
        <f>Formulario!C41</f>
        <v>0</v>
      </c>
      <c r="G11" s="29"/>
    </row>
    <row r="12" spans="1:7" x14ac:dyDescent="0.25">
      <c r="D12" s="15"/>
      <c r="F12" s="15"/>
    </row>
    <row r="13" spans="1:7" x14ac:dyDescent="0.25">
      <c r="A13" s="16" t="s">
        <v>27</v>
      </c>
      <c r="B13" s="17"/>
      <c r="C13" s="17"/>
      <c r="D13" s="18"/>
      <c r="E13" s="17"/>
      <c r="F13" s="18"/>
      <c r="G13" s="19"/>
    </row>
    <row r="14" spans="1:7" x14ac:dyDescent="0.25">
      <c r="A14" s="20"/>
      <c r="B14" s="21" t="s">
        <v>34</v>
      </c>
      <c r="C14" s="21"/>
      <c r="D14" s="22">
        <f>Formulario!C39</f>
        <v>0</v>
      </c>
      <c r="E14" s="21"/>
      <c r="F14" s="23"/>
      <c r="G14" s="24"/>
    </row>
    <row r="15" spans="1:7" x14ac:dyDescent="0.25">
      <c r="A15" s="20"/>
      <c r="B15" s="21" t="s">
        <v>29</v>
      </c>
      <c r="C15" s="21"/>
      <c r="D15" s="23"/>
      <c r="E15" s="21"/>
      <c r="F15" s="22">
        <f>Formulario!C39</f>
        <v>0</v>
      </c>
      <c r="G15" s="24"/>
    </row>
    <row r="16" spans="1:7" x14ac:dyDescent="0.25">
      <c r="A16" s="20"/>
      <c r="B16" s="21" t="s">
        <v>35</v>
      </c>
      <c r="C16" s="21"/>
      <c r="D16" s="22">
        <f>Formulario!C40</f>
        <v>0</v>
      </c>
      <c r="E16" s="21"/>
      <c r="F16" s="23"/>
      <c r="G16" s="24"/>
    </row>
    <row r="17" spans="1:7" x14ac:dyDescent="0.25">
      <c r="A17" s="25"/>
      <c r="B17" s="26" t="str">
        <f>"          Depto: "&amp;Formulario!D19&amp;"-"&amp;Formulario!F19&amp;"-"&amp;Formulario!H19</f>
        <v xml:space="preserve">          Depto: --</v>
      </c>
      <c r="C17" s="26"/>
      <c r="D17" s="27"/>
      <c r="E17" s="26"/>
      <c r="F17" s="28">
        <f>Formulario!C40</f>
        <v>0</v>
      </c>
      <c r="G17" s="29"/>
    </row>
    <row r="18" spans="1:7" x14ac:dyDescent="0.25">
      <c r="D18" s="22"/>
      <c r="F18" s="22"/>
    </row>
    <row r="19" spans="1:7" x14ac:dyDescent="0.25">
      <c r="C19" t="s">
        <v>28</v>
      </c>
      <c r="D19" s="22">
        <f>SUM(D7:D17)</f>
        <v>0</v>
      </c>
      <c r="F19" s="22">
        <f>SUM(F7:F17)</f>
        <v>0</v>
      </c>
    </row>
    <row r="21" spans="1:7" ht="19.5" x14ac:dyDescent="0.4">
      <c r="A21" s="88" t="s">
        <v>38</v>
      </c>
      <c r="B21" s="88"/>
      <c r="C21" s="88"/>
      <c r="D21" s="88"/>
      <c r="E21" s="88"/>
      <c r="F21" s="88"/>
      <c r="G21" s="88"/>
    </row>
    <row r="22" spans="1:7" ht="15.75" thickBot="1" x14ac:dyDescent="0.3"/>
    <row r="23" spans="1:7" x14ac:dyDescent="0.25">
      <c r="B23" s="36" t="s">
        <v>31</v>
      </c>
      <c r="C23" s="37" t="s">
        <v>24</v>
      </c>
      <c r="D23" s="38" t="s">
        <v>25</v>
      </c>
      <c r="E23" s="39" t="s">
        <v>20</v>
      </c>
    </row>
    <row r="24" spans="1:7" x14ac:dyDescent="0.25">
      <c r="B24" s="40"/>
      <c r="C24" s="30"/>
      <c r="D24" s="30"/>
      <c r="E24" s="41"/>
    </row>
    <row r="25" spans="1:7" x14ac:dyDescent="0.25">
      <c r="B25" s="42" t="str">
        <f>"Magíster: "&amp;Formulario!D16&amp;"-"&amp;Formulario!F16&amp;"-"&amp;Formulario!H16</f>
        <v>Magíster: --</v>
      </c>
      <c r="C25" s="32">
        <f>D8</f>
        <v>0</v>
      </c>
      <c r="D25" s="21"/>
      <c r="E25" s="43">
        <f>D25-C25</f>
        <v>0</v>
      </c>
    </row>
    <row r="26" spans="1:7" x14ac:dyDescent="0.25">
      <c r="B26" s="42" t="s">
        <v>30</v>
      </c>
      <c r="C26" s="31"/>
      <c r="D26" s="34">
        <f>F11+F15</f>
        <v>0</v>
      </c>
      <c r="E26" s="43">
        <f>D26-C26</f>
        <v>0</v>
      </c>
    </row>
    <row r="27" spans="1:7" x14ac:dyDescent="0.25">
      <c r="B27" s="42" t="str">
        <f>"Depto: "&amp;Formulario!D19&amp;"-"&amp;Formulario!F19&amp;"-"&amp;Formulario!H19</f>
        <v>Depto: --</v>
      </c>
      <c r="C27" s="31"/>
      <c r="D27" s="35">
        <f>F17</f>
        <v>0</v>
      </c>
      <c r="E27" s="44">
        <f>D27-C27</f>
        <v>0</v>
      </c>
    </row>
    <row r="28" spans="1:7" x14ac:dyDescent="0.25">
      <c r="B28" s="45"/>
      <c r="C28" s="19"/>
      <c r="D28" s="33" t="s">
        <v>28</v>
      </c>
      <c r="E28" s="46">
        <f>SUM(E25:E27)</f>
        <v>0</v>
      </c>
    </row>
    <row r="29" spans="1:7" x14ac:dyDescent="0.25">
      <c r="B29" s="47"/>
      <c r="C29" s="26"/>
      <c r="D29" s="30"/>
      <c r="E29" s="48"/>
    </row>
    <row r="30" spans="1:7" x14ac:dyDescent="0.25">
      <c r="B30" s="42" t="s">
        <v>35</v>
      </c>
      <c r="C30" s="32">
        <f>D16</f>
        <v>0</v>
      </c>
      <c r="D30" s="34">
        <f>F10</f>
        <v>0</v>
      </c>
      <c r="E30" s="49">
        <f>D30-C30</f>
        <v>0</v>
      </c>
    </row>
    <row r="31" spans="1:7" ht="15.75" thickBot="1" x14ac:dyDescent="0.3">
      <c r="B31" s="50" t="s">
        <v>34</v>
      </c>
      <c r="C31" s="51">
        <f>D14</f>
        <v>0</v>
      </c>
      <c r="D31" s="52">
        <f>F9</f>
        <v>0</v>
      </c>
      <c r="E31" s="53">
        <f>D31-C31</f>
        <v>0</v>
      </c>
    </row>
    <row r="32" spans="1:7" ht="15.75" thickBot="1" x14ac:dyDescent="0.3"/>
    <row r="33" spans="2:5" x14ac:dyDescent="0.25">
      <c r="B33" s="86" t="s">
        <v>9</v>
      </c>
      <c r="C33" s="87"/>
      <c r="D33" s="87"/>
      <c r="E33" s="54" t="s">
        <v>10</v>
      </c>
    </row>
    <row r="34" spans="2:5" x14ac:dyDescent="0.25">
      <c r="B34" s="80">
        <f>Formulario!B25</f>
        <v>0</v>
      </c>
      <c r="C34" s="81"/>
      <c r="D34" s="81"/>
      <c r="E34" s="55">
        <f>Formulario!H25</f>
        <v>0</v>
      </c>
    </row>
    <row r="35" spans="2:5" x14ac:dyDescent="0.25">
      <c r="B35" s="80">
        <f>Formulario!B26</f>
        <v>0</v>
      </c>
      <c r="C35" s="81"/>
      <c r="D35" s="81"/>
      <c r="E35" s="55">
        <f>Formulario!H26</f>
        <v>0</v>
      </c>
    </row>
    <row r="36" spans="2:5" x14ac:dyDescent="0.25">
      <c r="B36" s="80">
        <f>Formulario!B27</f>
        <v>0</v>
      </c>
      <c r="C36" s="81"/>
      <c r="D36" s="81"/>
      <c r="E36" s="55">
        <f>Formulario!H27</f>
        <v>0</v>
      </c>
    </row>
    <row r="37" spans="2:5" x14ac:dyDescent="0.25">
      <c r="B37" s="80">
        <f>Formulario!B28</f>
        <v>0</v>
      </c>
      <c r="C37" s="81"/>
      <c r="D37" s="81"/>
      <c r="E37" s="55">
        <f>Formulario!H28</f>
        <v>0</v>
      </c>
    </row>
    <row r="38" spans="2:5" x14ac:dyDescent="0.25">
      <c r="B38" s="80">
        <f>Formulario!B29</f>
        <v>0</v>
      </c>
      <c r="C38" s="81"/>
      <c r="D38" s="81"/>
      <c r="E38" s="55">
        <f>Formulario!H29</f>
        <v>0</v>
      </c>
    </row>
    <row r="39" spans="2:5" x14ac:dyDescent="0.25">
      <c r="B39" s="80">
        <f>Formulario!B30</f>
        <v>0</v>
      </c>
      <c r="C39" s="81"/>
      <c r="D39" s="81"/>
      <c r="E39" s="55">
        <f>Formulario!H30</f>
        <v>0</v>
      </c>
    </row>
    <row r="40" spans="2:5" x14ac:dyDescent="0.25">
      <c r="B40" s="80">
        <f>Formulario!B31</f>
        <v>0</v>
      </c>
      <c r="C40" s="81"/>
      <c r="D40" s="81"/>
      <c r="E40" s="55">
        <f>Formulario!H31</f>
        <v>0</v>
      </c>
    </row>
    <row r="41" spans="2:5" x14ac:dyDescent="0.25">
      <c r="B41" s="80">
        <f>Formulario!B32</f>
        <v>0</v>
      </c>
      <c r="C41" s="81"/>
      <c r="D41" s="81"/>
      <c r="E41" s="55">
        <f>Formulario!H32</f>
        <v>0</v>
      </c>
    </row>
    <row r="42" spans="2:5" x14ac:dyDescent="0.25">
      <c r="B42" s="80">
        <f>Formulario!B33</f>
        <v>0</v>
      </c>
      <c r="C42" s="81"/>
      <c r="D42" s="81"/>
      <c r="E42" s="55">
        <f>Formulario!H33</f>
        <v>0</v>
      </c>
    </row>
    <row r="43" spans="2:5" ht="15.75" thickBot="1" x14ac:dyDescent="0.3">
      <c r="B43" s="82">
        <f>Formulario!B34</f>
        <v>0</v>
      </c>
      <c r="C43" s="83"/>
      <c r="D43" s="83"/>
      <c r="E43" s="56">
        <f>Formulario!H34</f>
        <v>0</v>
      </c>
    </row>
  </sheetData>
  <sheetProtection sheet="1" objects="1" scenarios="1"/>
  <mergeCells count="15">
    <mergeCell ref="B42:D42"/>
    <mergeCell ref="B43:D43"/>
    <mergeCell ref="E1:F1"/>
    <mergeCell ref="B1:C1"/>
    <mergeCell ref="B36:D36"/>
    <mergeCell ref="B37:D37"/>
    <mergeCell ref="B38:D38"/>
    <mergeCell ref="B39:D39"/>
    <mergeCell ref="B40:D40"/>
    <mergeCell ref="B41:D41"/>
    <mergeCell ref="B33:D33"/>
    <mergeCell ref="B34:D34"/>
    <mergeCell ref="B35:D35"/>
    <mergeCell ref="A3:G3"/>
    <mergeCell ref="A21:G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Detalle</vt:lpstr>
    </vt:vector>
  </TitlesOfParts>
  <Company>Escuela de Ingeniería - P.Universidad Católica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Benjamín</dc:creator>
  <cp:lastModifiedBy>Usuario</cp:lastModifiedBy>
  <cp:lastPrinted>2013-01-25T12:44:04Z</cp:lastPrinted>
  <dcterms:created xsi:type="dcterms:W3CDTF">2013-01-24T20:23:48Z</dcterms:created>
  <dcterms:modified xsi:type="dcterms:W3CDTF">2019-09-16T15:55:23Z</dcterms:modified>
</cp:coreProperties>
</file>